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315" windowHeight="89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Лист1!$A$1:$L$34</definedName>
  </definedNames>
  <calcPr calcId="179021"/>
</workbook>
</file>

<file path=xl/calcChain.xml><?xml version="1.0" encoding="utf-8"?>
<calcChain xmlns="http://schemas.openxmlformats.org/spreadsheetml/2006/main">
  <c r="K25" i="1"/>
  <c r="D25"/>
  <c r="J25"/>
  <c r="C25"/>
  <c r="K24"/>
  <c r="D24"/>
  <c r="J24"/>
  <c r="C24"/>
  <c r="D13"/>
  <c r="C13"/>
  <c r="D12"/>
  <c r="C12"/>
  <c r="I28"/>
  <c r="I27"/>
  <c r="F27"/>
  <c r="E27"/>
  <c r="C21"/>
  <c r="G27"/>
  <c r="E28"/>
  <c r="H27"/>
  <c r="D21"/>
  <c r="F28"/>
  <c r="C22"/>
  <c r="G28"/>
  <c r="J27"/>
  <c r="D22"/>
  <c r="H28"/>
  <c r="D28"/>
  <c r="C28"/>
  <c r="K28"/>
  <c r="J28"/>
  <c r="K27"/>
  <c r="C27"/>
  <c r="D27"/>
</calcChain>
</file>

<file path=xl/sharedStrings.xml><?xml version="1.0" encoding="utf-8"?>
<sst xmlns="http://schemas.openxmlformats.org/spreadsheetml/2006/main" count="34" uniqueCount="23">
  <si>
    <t>Расходы на содержание органов местного самоуправления сельских поселений</t>
  </si>
  <si>
    <t>Расходы на содержание органов местного самоуправления всего</t>
  </si>
  <si>
    <t>в том числе</t>
  </si>
  <si>
    <t>на з\плату всего</t>
  </si>
  <si>
    <t>начисление на нее всего</t>
  </si>
  <si>
    <t>Глава</t>
  </si>
  <si>
    <t>из нее</t>
  </si>
  <si>
    <t>Муниципальн.служащие</t>
  </si>
  <si>
    <t>числ-ть человек</t>
  </si>
  <si>
    <t>Работники ЕТС</t>
  </si>
  <si>
    <t>№ п.п</t>
  </si>
  <si>
    <t>Итого по высшим должностям</t>
  </si>
  <si>
    <t>план</t>
  </si>
  <si>
    <t>касса</t>
  </si>
  <si>
    <t>Итого по ведущим должностям</t>
  </si>
  <si>
    <t>Итого по страшим должностям</t>
  </si>
  <si>
    <t>Итого по младшим должностям</t>
  </si>
  <si>
    <t>Итого по ЕТС</t>
  </si>
  <si>
    <t>Всего</t>
  </si>
  <si>
    <t xml:space="preserve">Главный бухгалтер                                                      </t>
  </si>
  <si>
    <t>А.Б.Айтпасова</t>
  </si>
  <si>
    <t>Талицкого сельского поселения</t>
  </si>
  <si>
    <t>Талицкая сельская администрация на 01 февраля 2025 года.</t>
  </si>
</sst>
</file>

<file path=xl/styles.xml><?xml version="1.0" encoding="utf-8"?>
<styleSheet xmlns="http://schemas.openxmlformats.org/spreadsheetml/2006/main">
  <fonts count="1"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2" fontId="0" fillId="0" borderId="0" xfId="0" applyNumberForma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34"/>
  <sheetViews>
    <sheetView tabSelected="1" view="pageBreakPreview" workbookViewId="0">
      <selection activeCell="H24" sqref="H24"/>
    </sheetView>
  </sheetViews>
  <sheetFormatPr defaultRowHeight="12.75"/>
  <cols>
    <col min="1" max="1" width="6.28515625" customWidth="1"/>
    <col min="2" max="2" width="28.140625" customWidth="1"/>
    <col min="3" max="3" width="11.7109375" customWidth="1"/>
    <col min="4" max="4" width="12.42578125" customWidth="1"/>
    <col min="5" max="5" width="9.85546875" customWidth="1"/>
    <col min="6" max="6" width="9.5703125" bestFit="1" customWidth="1"/>
    <col min="7" max="7" width="10.140625" customWidth="1"/>
    <col min="8" max="8" width="11.140625" customWidth="1"/>
    <col min="10" max="10" width="10.5703125" bestFit="1" customWidth="1"/>
    <col min="11" max="11" width="9.5703125" bestFit="1" customWidth="1"/>
    <col min="14" max="14" width="9.5703125" bestFit="1" customWidth="1"/>
    <col min="15" max="17" width="10.5703125" bestFit="1" customWidth="1"/>
  </cols>
  <sheetData>
    <row r="3" spans="1:16">
      <c r="C3" t="s">
        <v>0</v>
      </c>
    </row>
    <row r="5" spans="1:16">
      <c r="C5" t="s">
        <v>22</v>
      </c>
    </row>
    <row r="6" spans="1:16">
      <c r="A6" s="1"/>
      <c r="B6" s="1"/>
      <c r="C6" s="1"/>
      <c r="D6" s="1"/>
    </row>
    <row r="7" spans="1:16" ht="12.75" customHeight="1">
      <c r="A7" s="1"/>
      <c r="B7" s="1"/>
    </row>
    <row r="8" spans="1:16">
      <c r="A8" s="6" t="s">
        <v>10</v>
      </c>
      <c r="B8" s="6" t="s">
        <v>1</v>
      </c>
      <c r="C8" s="7" t="s">
        <v>2</v>
      </c>
      <c r="D8" s="7"/>
      <c r="E8" s="6" t="s">
        <v>6</v>
      </c>
      <c r="F8" s="6"/>
      <c r="G8" s="12"/>
      <c r="H8" s="12"/>
      <c r="I8" s="12"/>
      <c r="J8" s="12"/>
      <c r="K8" s="12"/>
      <c r="L8" s="12"/>
    </row>
    <row r="9" spans="1:16">
      <c r="A9" s="6"/>
      <c r="B9" s="6"/>
      <c r="C9" s="6" t="s">
        <v>3</v>
      </c>
      <c r="D9" s="6" t="s">
        <v>4</v>
      </c>
      <c r="E9" s="6" t="s">
        <v>5</v>
      </c>
      <c r="F9" s="6"/>
      <c r="G9" s="6" t="s">
        <v>7</v>
      </c>
      <c r="H9" s="6"/>
      <c r="I9" s="8" t="s">
        <v>8</v>
      </c>
      <c r="J9" s="10" t="s">
        <v>9</v>
      </c>
      <c r="K9" s="11"/>
      <c r="L9" s="8" t="s">
        <v>8</v>
      </c>
    </row>
    <row r="10" spans="1:16">
      <c r="A10" s="6"/>
      <c r="B10" s="6"/>
      <c r="C10" s="6"/>
      <c r="D10" s="6"/>
      <c r="E10" s="2">
        <v>211</v>
      </c>
      <c r="F10" s="2">
        <v>213</v>
      </c>
      <c r="G10" s="2">
        <v>211</v>
      </c>
      <c r="H10" s="2">
        <v>213</v>
      </c>
      <c r="I10" s="9"/>
      <c r="J10" s="2">
        <v>211</v>
      </c>
      <c r="K10" s="2">
        <v>213</v>
      </c>
      <c r="L10" s="9"/>
    </row>
    <row r="11" spans="1:16">
      <c r="A11" s="2">
        <v>1</v>
      </c>
      <c r="B11" s="2" t="s">
        <v>11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6">
      <c r="A12" s="2"/>
      <c r="B12" s="2" t="s">
        <v>12</v>
      </c>
      <c r="C12" s="3">
        <f>E12</f>
        <v>586372</v>
      </c>
      <c r="D12" s="3">
        <f>F12</f>
        <v>117084</v>
      </c>
      <c r="E12" s="3">
        <v>586372</v>
      </c>
      <c r="F12" s="3">
        <v>117084</v>
      </c>
      <c r="G12" s="2"/>
      <c r="H12" s="2"/>
      <c r="I12" s="2">
        <v>1</v>
      </c>
      <c r="J12" s="2"/>
      <c r="K12" s="2"/>
      <c r="L12" s="2"/>
    </row>
    <row r="13" spans="1:16">
      <c r="A13" s="2"/>
      <c r="B13" s="2" t="s">
        <v>13</v>
      </c>
      <c r="C13" s="3">
        <f>E13</f>
        <v>33353.32</v>
      </c>
      <c r="D13" s="3">
        <f>F13</f>
        <v>66.709999999999994</v>
      </c>
      <c r="E13" s="3">
        <v>33353.32</v>
      </c>
      <c r="F13" s="3">
        <v>66.709999999999994</v>
      </c>
      <c r="G13" s="2"/>
      <c r="H13" s="2"/>
      <c r="I13" s="2">
        <v>1</v>
      </c>
      <c r="J13" s="2"/>
      <c r="K13" s="2"/>
      <c r="L13" s="2"/>
    </row>
    <row r="14" spans="1:16">
      <c r="A14" s="2">
        <v>2</v>
      </c>
      <c r="B14" s="2" t="s">
        <v>14</v>
      </c>
      <c r="C14" s="2"/>
      <c r="D14" s="2"/>
      <c r="E14" s="2"/>
      <c r="F14" s="2"/>
      <c r="G14" s="2"/>
      <c r="H14" s="2"/>
      <c r="I14" s="2"/>
      <c r="J14" s="2"/>
      <c r="K14" s="2"/>
      <c r="L14" s="2"/>
      <c r="P14" s="4"/>
    </row>
    <row r="15" spans="1:16">
      <c r="A15" s="2"/>
      <c r="B15" s="2" t="s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6">
      <c r="A16" s="2"/>
      <c r="B16" s="2" t="s">
        <v>13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7">
      <c r="A17" s="2">
        <v>3</v>
      </c>
      <c r="B17" s="2" t="s">
        <v>15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7">
      <c r="A18" s="2"/>
      <c r="B18" s="2" t="s">
        <v>12</v>
      </c>
      <c r="C18" s="2"/>
      <c r="D18" s="2"/>
      <c r="E18" s="2"/>
      <c r="F18" s="2"/>
      <c r="G18" s="2"/>
      <c r="H18" s="2"/>
      <c r="I18" s="2"/>
      <c r="J18" s="2"/>
      <c r="K18" s="2"/>
      <c r="L18" s="2"/>
      <c r="N18" s="4"/>
    </row>
    <row r="19" spans="1:17">
      <c r="A19" s="2"/>
      <c r="B19" s="2" t="s">
        <v>13</v>
      </c>
      <c r="C19" s="2"/>
      <c r="D19" s="2"/>
      <c r="E19" s="2"/>
      <c r="F19" s="2"/>
      <c r="G19" s="2"/>
      <c r="H19" s="2"/>
      <c r="I19" s="2"/>
      <c r="J19" s="2"/>
      <c r="K19" s="2"/>
      <c r="L19" s="2"/>
      <c r="N19" s="4"/>
      <c r="P19" s="4"/>
    </row>
    <row r="20" spans="1:17">
      <c r="A20" s="2">
        <v>4</v>
      </c>
      <c r="B20" s="2" t="s">
        <v>16</v>
      </c>
      <c r="C20" s="2"/>
      <c r="D20" s="2"/>
      <c r="E20" s="2"/>
      <c r="F20" s="2"/>
      <c r="G20" s="2"/>
      <c r="H20" s="2"/>
      <c r="I20" s="2"/>
      <c r="J20" s="2"/>
      <c r="K20" s="2"/>
      <c r="L20" s="2"/>
      <c r="N20" s="4"/>
      <c r="O20" s="4"/>
    </row>
    <row r="21" spans="1:17">
      <c r="A21" s="2"/>
      <c r="B21" s="2" t="s">
        <v>12</v>
      </c>
      <c r="C21" s="3">
        <f>G21</f>
        <v>326148</v>
      </c>
      <c r="D21" s="3">
        <f>H21</f>
        <v>98497</v>
      </c>
      <c r="E21" s="2"/>
      <c r="F21" s="2"/>
      <c r="G21" s="3">
        <v>326148</v>
      </c>
      <c r="H21" s="3">
        <v>98497</v>
      </c>
      <c r="I21" s="2">
        <v>1</v>
      </c>
      <c r="J21" s="2"/>
      <c r="K21" s="2"/>
      <c r="L21" s="2"/>
      <c r="O21" s="4"/>
      <c r="P21" s="4"/>
    </row>
    <row r="22" spans="1:17">
      <c r="A22" s="2"/>
      <c r="B22" s="2" t="s">
        <v>13</v>
      </c>
      <c r="C22" s="3">
        <f>G22</f>
        <v>31416</v>
      </c>
      <c r="D22" s="3">
        <f>H22</f>
        <v>62.83</v>
      </c>
      <c r="E22" s="2"/>
      <c r="F22" s="2"/>
      <c r="G22" s="3">
        <v>31416</v>
      </c>
      <c r="H22" s="3">
        <v>62.83</v>
      </c>
      <c r="I22" s="2">
        <v>1</v>
      </c>
      <c r="J22" s="2"/>
      <c r="K22" s="2"/>
      <c r="L22" s="2"/>
      <c r="N22" s="4"/>
      <c r="O22" s="4"/>
    </row>
    <row r="23" spans="1:17">
      <c r="A23" s="2">
        <v>5</v>
      </c>
      <c r="B23" s="2" t="s">
        <v>17</v>
      </c>
      <c r="C23" s="2"/>
      <c r="D23" s="2"/>
      <c r="E23" s="2"/>
      <c r="F23" s="2"/>
      <c r="G23" s="3"/>
      <c r="H23" s="3"/>
      <c r="I23" s="2"/>
      <c r="J23" s="2"/>
      <c r="K23" s="2"/>
      <c r="L23" s="2"/>
      <c r="N23" s="4"/>
      <c r="O23" s="4"/>
      <c r="Q23" s="4"/>
    </row>
    <row r="24" spans="1:17">
      <c r="A24" s="2"/>
      <c r="B24" s="2" t="s">
        <v>12</v>
      </c>
      <c r="C24" s="3">
        <f>J24</f>
        <v>1437158</v>
      </c>
      <c r="D24" s="3">
        <f>K24</f>
        <v>450903</v>
      </c>
      <c r="E24" s="2"/>
      <c r="F24" s="2"/>
      <c r="G24" s="3"/>
      <c r="H24" s="3"/>
      <c r="I24" s="2"/>
      <c r="J24" s="3">
        <f>1024336+738970-G21</f>
        <v>1437158</v>
      </c>
      <c r="K24" s="3">
        <f>(326230+223170)-H21</f>
        <v>450903</v>
      </c>
      <c r="L24" s="2">
        <v>3.2</v>
      </c>
      <c r="N24" s="4"/>
      <c r="O24" s="5"/>
    </row>
    <row r="25" spans="1:17">
      <c r="A25" s="2"/>
      <c r="B25" s="2" t="s">
        <v>13</v>
      </c>
      <c r="C25" s="3">
        <f>J25</f>
        <v>50230.570000000007</v>
      </c>
      <c r="D25" s="3">
        <f>K25</f>
        <v>212.26</v>
      </c>
      <c r="E25" s="2"/>
      <c r="F25" s="2"/>
      <c r="G25" s="3"/>
      <c r="H25" s="3"/>
      <c r="I25" s="2"/>
      <c r="J25" s="3">
        <f>81646.57-G22</f>
        <v>50230.570000000007</v>
      </c>
      <c r="K25" s="3">
        <f>275.09-H22</f>
        <v>212.26</v>
      </c>
      <c r="L25" s="2">
        <v>3.2</v>
      </c>
      <c r="N25" s="4"/>
      <c r="O25" s="4"/>
      <c r="P25" s="4"/>
      <c r="Q25" s="4"/>
    </row>
    <row r="26" spans="1:17">
      <c r="A26" s="2"/>
      <c r="B26" s="2" t="s">
        <v>18</v>
      </c>
      <c r="C26" s="2"/>
      <c r="D26" s="2"/>
      <c r="E26" s="2"/>
      <c r="F26" s="2"/>
      <c r="G26" s="3"/>
      <c r="H26" s="3"/>
      <c r="I26" s="2"/>
      <c r="J26" s="2"/>
      <c r="K26" s="2"/>
      <c r="L26" s="2"/>
      <c r="N26" s="4"/>
      <c r="O26" s="4"/>
    </row>
    <row r="27" spans="1:17">
      <c r="A27" s="2"/>
      <c r="B27" s="2" t="s">
        <v>12</v>
      </c>
      <c r="C27" s="3">
        <f>C12+C21+C24</f>
        <v>2349678</v>
      </c>
      <c r="D27" s="3">
        <f>D24+D21+D12</f>
        <v>666484</v>
      </c>
      <c r="E27" s="3">
        <f>E12</f>
        <v>586372</v>
      </c>
      <c r="F27" s="3">
        <f>F12</f>
        <v>117084</v>
      </c>
      <c r="G27" s="3">
        <f>G21</f>
        <v>326148</v>
      </c>
      <c r="H27" s="3">
        <f>H21</f>
        <v>98497</v>
      </c>
      <c r="I27" s="2">
        <f>I12+I21</f>
        <v>2</v>
      </c>
      <c r="J27" s="3">
        <f>J24</f>
        <v>1437158</v>
      </c>
      <c r="K27" s="3">
        <f>K24</f>
        <v>450903</v>
      </c>
      <c r="L27" s="2">
        <v>3.2</v>
      </c>
    </row>
    <row r="28" spans="1:17">
      <c r="A28" s="2"/>
      <c r="B28" s="2" t="s">
        <v>13</v>
      </c>
      <c r="C28" s="3">
        <f>C13+C22+C25</f>
        <v>114999.89000000001</v>
      </c>
      <c r="D28" s="3">
        <f>D13+D22+D25</f>
        <v>341.79999999999995</v>
      </c>
      <c r="E28" s="2">
        <f>E13</f>
        <v>33353.32</v>
      </c>
      <c r="F28" s="3">
        <f>F13</f>
        <v>66.709999999999994</v>
      </c>
      <c r="G28" s="3">
        <f>G22</f>
        <v>31416</v>
      </c>
      <c r="H28" s="3">
        <f>H22</f>
        <v>62.83</v>
      </c>
      <c r="I28" s="2">
        <f>I13+I22</f>
        <v>2</v>
      </c>
      <c r="J28" s="3">
        <f>J25</f>
        <v>50230.570000000007</v>
      </c>
      <c r="K28" s="3">
        <f>K25</f>
        <v>212.26</v>
      </c>
      <c r="L28" s="2">
        <v>3.2</v>
      </c>
    </row>
    <row r="33" spans="1:4">
      <c r="A33" t="s">
        <v>19</v>
      </c>
    </row>
    <row r="34" spans="1:4">
      <c r="A34" t="s">
        <v>21</v>
      </c>
      <c r="D34" t="s">
        <v>20</v>
      </c>
    </row>
  </sheetData>
  <mergeCells count="11">
    <mergeCell ref="L9:L10"/>
    <mergeCell ref="B8:B10"/>
    <mergeCell ref="E8:L8"/>
    <mergeCell ref="E9:F9"/>
    <mergeCell ref="G9:H9"/>
    <mergeCell ref="A8:A10"/>
    <mergeCell ref="C8:D8"/>
    <mergeCell ref="C9:C10"/>
    <mergeCell ref="D9:D10"/>
    <mergeCell ref="I9:I10"/>
    <mergeCell ref="J9:K9"/>
  </mergeCells>
  <phoneticPr fontId="0" type="noConversion"/>
  <pageMargins left="0.75" right="0.75" top="1" bottom="1" header="0.5" footer="0.5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HP</cp:lastModifiedBy>
  <cp:lastPrinted>2023-03-02T04:36:36Z</cp:lastPrinted>
  <dcterms:created xsi:type="dcterms:W3CDTF">2010-01-11T08:56:58Z</dcterms:created>
  <dcterms:modified xsi:type="dcterms:W3CDTF">2025-02-12T05:15:25Z</dcterms:modified>
</cp:coreProperties>
</file>